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0-2024\1 výzva\"/>
    </mc:Choice>
  </mc:AlternateContent>
  <xr:revisionPtr revIDLastSave="0" documentId="13_ncr:1_{5F257F45-2F0F-42B1-BC4D-78DFF232121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S9" i="1"/>
  <c r="P8" i="1"/>
  <c r="P9" i="1"/>
  <c r="P7" i="1"/>
  <c r="S8" i="1" l="1"/>
  <c r="Q12" i="1"/>
  <c r="S7" i="1"/>
  <c r="R12" i="1" l="1"/>
  <c r="T7" i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<sst xmlns="http://schemas.openxmlformats.org/spreadsheetml/2006/main" count="56" uniqueCount="46">
  <si>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</si>
  <si>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</si>
  <si>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</si>
  <si>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</si>
  <si>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</si>
  <si>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</si>
  <si>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</si>
  <si>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</si>
  <si>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</si>
  <si>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</si>
  <si>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</si>
  <si>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</si>
  <si>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</si>
  <si>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</si>
  <si>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</si>
  <si>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</si>
  <si>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</si>
  <si>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</si>
  <si>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</si>
  <si>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</si>
  <si>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</si>
  <si>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</si>
  <si>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</si>
  <si>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</si>
  <si>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</si>
  <si>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</si>
  <si>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</si>
  <si>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</si>
  <si>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</si>
  <si>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</si>
  <si>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</si>
  <si>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</si>
  <si>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</si>
  <si>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Příloha č. 2 Kupní smlouvy - Technická specifikace
Audiovizuální technika (II.) 050 - 2024</t>
  </si>
  <si>
    <t>Webkamera</t>
  </si>
  <si>
    <t>Samostatná faktura</t>
  </si>
  <si>
    <t>14 dní</t>
  </si>
  <si>
    <t>RNDr. Milan Kubásek, 
Tel.: 732 676 359,
37763 2231</t>
  </si>
  <si>
    <t>Technická 8,
301 00 Plzeň,
Fakulta aplikovaných věd - Katedra fyziky,
místnost UN 204</t>
  </si>
  <si>
    <t>Webkamera s rozlišením min. Full HD (1920 × 1080 px), 
fotografie až 15 Mpx, 
úhel záběru 78°, 
vestavěný stereo mikrofon, 
automatické ostření, 
redukce okolních ruchů, 
korekce při slabém osvětlení.
Závit pro stativ: 1/4".</t>
  </si>
  <si>
    <t>Bezdrátová sluchátka s mikrofonem</t>
  </si>
  <si>
    <t>Bezdrátová sluchátka s mikrofonem a hlasovým asistentem</t>
  </si>
  <si>
    <t>Ing. Simona Houdková,
Tel.: 608 551 815,
37763 3601</t>
  </si>
  <si>
    <t>Univerzitní 22,
301 00 Plzeň,
Fakulta ekonomická - Katedra podnikové ekonomiky a managementu,
místnost UK 412</t>
  </si>
  <si>
    <t>Bezdrátová sluchátka s mikrofonem a ANC.
Provedení: špunty, uzavřená konstrukce.
Mikrofon: ano, integrovaný, směrové snímání, s potlačením šumu.
Typ připojení: BlueTooth verze min. 5.3.
Funkce: přijímání hovorů, přepínání skladeb, ovládání hlasitosti, aktivní potlačení hluku.
Vlastnosti: detekce zasunutí sluchátka do ucha, detekce pohybu.
True Wireless (nejsou nutné dráty pro sluchátka, ani pro dobíjecí pouzdro).
Odolnost min. IP54.
Nabíjení pouzdra: USB-C, podpora bezdrátového nabíjení MagSafe nebo Qi.
Dodání včetně dobíjecího pouzdra a USB kabelu.
Max. výdrž baterie vč. dobíjení z pouzdra: až 30 h.
Barva se preferuje bílá nebo alespoň světlá.
Hmotnost max. 5,3 g.
Kompatibilní s telefony iPhone a tablety iPad.
Záruka min. 24 měsíců.</t>
  </si>
  <si>
    <t>Bezdrátová sluchátka s mikrofonem a hlasovým asistentem.
Provedení: pecky, uzavřená konstrukce.
Mikrofon: ano, integrovaný, 2x v každém sluchátku.
Typ připojení: BlueTooth verze min. 5.0.
Funkce: přijímání hovorů, přepínání skladeb, hlasový asistent, Hi-Res audio, ambient sound.
True Wireless (nejsou nutné dráty pro sluchátka, ani pro dobíjecí pouzdro).
Odolnost min. IPX4.
Dodání včetně dobíjecího pouzdra a kabelu.
Pouzdro lze dobíjet i bezdrátovou dobíječkou.
Nabíjení: lightning.
Max. výdrž baterie vč. dobíjení z pouzdra: až 24 h.
Barva se preferuje bílá nebo alespoň světlá.
Hmotnost max. 4 g.
Kompatibilní s telefony iPhone a tablety iPad.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</si>
</sst>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4" fillId="4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4" fillId="4" borderId="1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4" fillId="4" borderId="13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3" fillId="5" borderId="1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2"/>
  <sheetViews>
    <sheetView tabSelected="1" zoomScale="87" zoomScaleNormal="87" workbookViewId="0">
      <selection activeCell="V8" sqref="V8:V9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11" bestFit="1" customWidth="1"/>
    <col min="4" max="4" width="9.7109375" style="102" bestFit="1" customWidth="1"/>
    <col min="5" max="5" width="9" style="10" bestFit="1" customWidth="1"/>
    <col min="6" max="6" width="86.7109375" style="11" customWidth="1"/>
    <col min="7" max="7" width="26" style="11" customWidth="1"/>
    <col min="8" max="8" width="27.5703125" style="11" customWidth="1"/>
    <col min="9" max="9" width="20" style="11" customWidth="1"/>
    <col min="10" max="10" width="18.28515625" style="11" customWidth="1"/>
    <col min="11" max="11" width="27.85546875" style="7" hidden="1" customWidth="1"/>
    <col min="12" max="12" width="27.28515625" style="7" customWidth="1"/>
    <col min="13" max="13" width="25.7109375" style="7" customWidth="1"/>
    <col min="14" max="14" width="29.28515625" style="11" customWidth="1"/>
    <col min="15" max="15" width="26.7109375" style="11" customWidth="1"/>
    <col min="16" max="16" width="17" style="11" hidden="1" customWidth="1"/>
    <col min="17" max="17" width="24" style="7" bestFit="1" customWidth="1"/>
    <col min="18" max="18" width="20.28515625" style="7" bestFit="1" customWidth="1"/>
    <col min="19" max="19" width="19.7109375" style="7" customWidth="1"/>
    <col min="20" max="20" width="17.85546875" style="7" customWidth="1"/>
    <col min="21" max="21" width="11.140625" style="7" hidden="1" customWidth="1"/>
    <col min="22" max="22" width="36.28515625" style="12" customWidth="1"/>
    <col min="23" max="16384" width="9.140625" style="7"/>
  </cols>
  <sheetData>
    <row r="1" spans="1:22" ht="43.5" customHeight="1" x14ac:dyDescent="0.25">
      <c r="B1" s="8" t="s">
        <v>33</v>
      </c>
      <c r="C1" s="9"/>
      <c r="D1" s="9"/>
    </row>
    <row r="2" spans="1:22" ht="18" customHeight="1" x14ac:dyDescent="0.25">
      <c r="C2" s="7"/>
      <c r="D2" s="13"/>
      <c r="E2" s="14"/>
      <c r="F2" s="15"/>
      <c r="G2" s="15"/>
      <c r="H2" s="15"/>
      <c r="I2" s="7"/>
      <c r="J2" s="16"/>
      <c r="N2" s="17"/>
      <c r="O2" s="15"/>
      <c r="P2" s="15"/>
      <c r="Q2" s="15"/>
      <c r="R2" s="15"/>
      <c r="T2" s="18"/>
      <c r="U2" s="19"/>
      <c r="V2" s="20"/>
    </row>
    <row r="3" spans="1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1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1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1:22" ht="76.5" customHeight="1" thickTop="1" thickBot="1" x14ac:dyDescent="0.3">
      <c r="B6" s="34" t="s">
        <v>3</v>
      </c>
      <c r="C6" s="35" t="s">
        <v>21</v>
      </c>
      <c r="D6" s="35" t="s">
        <v>4</v>
      </c>
      <c r="E6" s="35" t="s">
        <v>19</v>
      </c>
      <c r="F6" s="35" t="s">
        <v>20</v>
      </c>
      <c r="G6" s="36" t="s">
        <v>5</v>
      </c>
      <c r="H6" s="36" t="s">
        <v>16</v>
      </c>
      <c r="I6" s="35" t="s">
        <v>22</v>
      </c>
      <c r="J6" s="35" t="s">
        <v>23</v>
      </c>
      <c r="K6" s="35" t="s">
        <v>29</v>
      </c>
      <c r="L6" s="35" t="s">
        <v>24</v>
      </c>
      <c r="M6" s="37" t="s">
        <v>25</v>
      </c>
      <c r="N6" s="35" t="s">
        <v>26</v>
      </c>
      <c r="O6" s="35" t="s">
        <v>30</v>
      </c>
      <c r="P6" s="35" t="s">
        <v>31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27</v>
      </c>
      <c r="V6" s="105" t="s">
        <v>28</v>
      </c>
    </row>
    <row r="7" spans="1:22" ht="197.25" customHeight="1" thickTop="1" thickBot="1" x14ac:dyDescent="0.3">
      <c r="A7" s="39"/>
      <c r="B7" s="40">
        <v>1</v>
      </c>
      <c r="C7" s="41" t="s">
        <v>34</v>
      </c>
      <c r="D7" s="42">
        <v>2</v>
      </c>
      <c r="E7" s="43" t="s">
        <v>17</v>
      </c>
      <c r="F7" s="44" t="s">
        <v>39</v>
      </c>
      <c r="G7" s="1"/>
      <c r="H7" s="45" t="s">
        <v>18</v>
      </c>
      <c r="I7" s="46" t="s">
        <v>35</v>
      </c>
      <c r="J7" s="47" t="s">
        <v>18</v>
      </c>
      <c r="K7" s="47"/>
      <c r="L7" s="47"/>
      <c r="M7" s="48" t="s">
        <v>37</v>
      </c>
      <c r="N7" s="48" t="s">
        <v>38</v>
      </c>
      <c r="O7" s="49" t="s">
        <v>36</v>
      </c>
      <c r="P7" s="50">
        <f>D7*Q7</f>
        <v>3800</v>
      </c>
      <c r="Q7" s="51">
        <v>1900</v>
      </c>
      <c r="R7" s="2"/>
      <c r="S7" s="52">
        <f>D7*R7</f>
        <v>0</v>
      </c>
      <c r="T7" s="53" t="str">
        <f t="shared" ref="T7" si="0">IF(ISNUMBER(R7), IF(R7&gt;Q7,"NEVYHOVUJE","VYHOVUJE")," ")</f>
        <v xml:space="preserve"> </v>
      </c>
      <c r="U7" s="47"/>
      <c r="V7" s="104" t="s">
        <v>13</v>
      </c>
    </row>
    <row r="8" spans="1:22" ht="273" customHeight="1" x14ac:dyDescent="0.25">
      <c r="B8" s="54">
        <v>2</v>
      </c>
      <c r="C8" s="55" t="s">
        <v>40</v>
      </c>
      <c r="D8" s="56">
        <v>1</v>
      </c>
      <c r="E8" s="57" t="s">
        <v>17</v>
      </c>
      <c r="F8" s="58" t="s">
        <v>44</v>
      </c>
      <c r="G8" s="3"/>
      <c r="H8" s="59" t="s">
        <v>18</v>
      </c>
      <c r="I8" s="60" t="s">
        <v>35</v>
      </c>
      <c r="J8" s="61" t="s">
        <v>18</v>
      </c>
      <c r="K8" s="61"/>
      <c r="L8" s="62"/>
      <c r="M8" s="63" t="s">
        <v>42</v>
      </c>
      <c r="N8" s="63" t="s">
        <v>43</v>
      </c>
      <c r="O8" s="64" t="s">
        <v>36</v>
      </c>
      <c r="P8" s="65">
        <f>D8*Q8</f>
        <v>5600</v>
      </c>
      <c r="Q8" s="66">
        <v>5600</v>
      </c>
      <c r="R8" s="4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61"/>
      <c r="V8" s="61" t="s">
        <v>14</v>
      </c>
    </row>
    <row r="9" spans="1:22" ht="241.15" customHeight="1" thickBot="1" x14ac:dyDescent="0.3">
      <c r="B9" s="69">
        <v>3</v>
      </c>
      <c r="C9" s="70" t="s">
        <v>41</v>
      </c>
      <c r="D9" s="71">
        <v>1</v>
      </c>
      <c r="E9" s="72" t="s">
        <v>17</v>
      </c>
      <c r="F9" s="73" t="s">
        <v>45</v>
      </c>
      <c r="G9" s="5"/>
      <c r="H9" s="74" t="s">
        <v>18</v>
      </c>
      <c r="I9" s="75"/>
      <c r="J9" s="76"/>
      <c r="K9" s="76"/>
      <c r="L9" s="77"/>
      <c r="M9" s="78"/>
      <c r="N9" s="78"/>
      <c r="O9" s="79"/>
      <c r="P9" s="80">
        <f>D9*Q9</f>
        <v>3140</v>
      </c>
      <c r="Q9" s="81">
        <v>3140</v>
      </c>
      <c r="R9" s="6"/>
      <c r="S9" s="82">
        <f>D9*R9</f>
        <v>0</v>
      </c>
      <c r="T9" s="83" t="str">
        <f t="shared" si="1"/>
        <v xml:space="preserve"> </v>
      </c>
      <c r="U9" s="76"/>
      <c r="V9" s="76"/>
    </row>
    <row r="10" spans="1:22" ht="13.5" customHeight="1" thickTop="1" thickBot="1" x14ac:dyDescent="0.3">
      <c r="C10" s="7"/>
      <c r="D10" s="7"/>
      <c r="E10" s="7"/>
      <c r="F10" s="7"/>
      <c r="G10" s="7"/>
      <c r="H10" s="7"/>
      <c r="I10" s="7"/>
      <c r="J10" s="7"/>
      <c r="N10" s="7"/>
      <c r="O10" s="7"/>
      <c r="P10" s="7"/>
      <c r="S10" s="84"/>
    </row>
    <row r="11" spans="1:22" ht="60.75" customHeight="1" thickTop="1" thickBot="1" x14ac:dyDescent="0.3">
      <c r="B11" s="85" t="s">
        <v>10</v>
      </c>
      <c r="C11" s="86"/>
      <c r="D11" s="86"/>
      <c r="E11" s="86"/>
      <c r="F11" s="86"/>
      <c r="G11" s="86"/>
      <c r="H11" s="87"/>
      <c r="I11" s="88"/>
      <c r="J11" s="88"/>
      <c r="K11" s="88"/>
      <c r="L11" s="89"/>
      <c r="M11" s="16"/>
      <c r="N11" s="16"/>
      <c r="O11" s="90"/>
      <c r="P11" s="90"/>
      <c r="Q11" s="91" t="s">
        <v>11</v>
      </c>
      <c r="R11" s="92" t="s">
        <v>12</v>
      </c>
      <c r="S11" s="93"/>
      <c r="T11" s="94"/>
      <c r="U11" s="33"/>
      <c r="V11" s="95"/>
    </row>
    <row r="12" spans="1:22" ht="33" customHeight="1" thickTop="1" thickBot="1" x14ac:dyDescent="0.3">
      <c r="B12" s="96" t="s">
        <v>15</v>
      </c>
      <c r="C12" s="96"/>
      <c r="D12" s="96"/>
      <c r="E12" s="96"/>
      <c r="F12" s="96"/>
      <c r="G12" s="96"/>
      <c r="H12" s="96"/>
      <c r="I12" s="96"/>
      <c r="J12" s="96"/>
      <c r="L12" s="13"/>
      <c r="M12" s="13"/>
      <c r="N12" s="13"/>
      <c r="O12" s="97"/>
      <c r="P12" s="97"/>
      <c r="Q12" s="98">
        <f>SUM(P7:P9)</f>
        <v>12540</v>
      </c>
      <c r="R12" s="99">
        <f>SUM(S7:S9)</f>
        <v>0</v>
      </c>
      <c r="S12" s="100"/>
      <c r="T12" s="101"/>
    </row>
    <row r="13" spans="1:22" ht="14.25" customHeight="1" thickTop="1" x14ac:dyDescent="0.25"/>
    <row r="14" spans="1:22" ht="14.25" customHeight="1" x14ac:dyDescent="0.25"/>
    <row r="15" spans="1:22" ht="42" customHeight="1" x14ac:dyDescent="0.25">
      <c r="B15" s="103" t="s">
        <v>32</v>
      </c>
      <c r="C15" s="103"/>
      <c r="D15" s="103"/>
      <c r="E15" s="103"/>
      <c r="F15" s="103"/>
      <c r="G15" s="103"/>
    </row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BIbQo8X0wYvkwsYle4xtigmVhPNxl7TLK0eQzq+RZ6pq6k2+gVp1RLPsoKtw6iqI3tBUPwXWO0IWlYaknqqRCw==" saltValue="4hPlZ6HpSd+6wlVhd8h1eQ==" spinCount="100000" sheet="1" objects="1" scenarios="1"/>
  <mergeCells count="15">
    <mergeCell ref="B1:D1"/>
    <mergeCell ref="I8:I9"/>
    <mergeCell ref="J8:J9"/>
    <mergeCell ref="K8:K9"/>
    <mergeCell ref="L8:L9"/>
    <mergeCell ref="B11:G11"/>
    <mergeCell ref="R11:T11"/>
    <mergeCell ref="B15:G15"/>
    <mergeCell ref="R12:T12"/>
    <mergeCell ref="B12:J12"/>
    <mergeCell ref="U8:U9"/>
    <mergeCell ref="V8:V9"/>
    <mergeCell ref="O8:O9"/>
    <mergeCell ref="M8:M9"/>
    <mergeCell ref="N8:N9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J8" xr:uid="{C94306C9-61CF-4E17-91AB-BD47E1DFF943}">
      <formula1>"ANO,NE"</formula1>
    </dataValidation>
  </dataValidations>
  <pageMargins left="0.18" right="0.18" top="0.78740157480314965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791538-6E63-4D00-A7A4-F42A2B78749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2024-09-27T10:10:30Z</cp:lastPrinted>
  <dcterms:created xsi:type="dcterms:W3CDTF">2014-03-05T12:43:32Z</dcterms:created>
  <dcterms:modified xsi:type="dcterms:W3CDTF">2024-09-30T06:39:28Z</dcterms:modified>
</cp:coreProperties>
</file>